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<sst xmlns="http://schemas.openxmlformats.org/spreadsheetml/2006/main" count="94" uniqueCount="58">
  <si>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</si>
  <si>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</si>
  <si>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</si>
  <si>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</si>
  <si>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</si>
  <si>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</si>
  <si>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</si>
  <si>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</si>
  <si>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</si>
  <si>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</si>
  <si>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</si>
  <si>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</si>
  <si>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</si>
  <si>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</si>
  <si>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</si>
  <si>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</si>
  <si>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2011-2012</t>
  </si>
  <si>
    <t>1a DIVISIÓ MASCULINA</t>
  </si>
  <si>
    <t>16-juny-12</t>
  </si>
  <si>
    <t>FINAL DESCENS</t>
  </si>
  <si>
    <t>BLACK BOWL A</t>
  </si>
  <si>
    <t>XTREME A</t>
  </si>
  <si>
    <t>MEDITERRÀNIA A</t>
  </si>
  <si>
    <t>SEVEN-3 A</t>
  </si>
  <si>
    <t>CAMARCAL A</t>
  </si>
  <si>
    <t>LES GAVARRES A</t>
  </si>
  <si>
    <t>COMARCAL A</t>
  </si>
  <si>
    <t>DAVID NIETO MONTÁÑEZ</t>
  </si>
  <si>
    <t>JORDI MONJE CREIXELL</t>
  </si>
  <si>
    <t>CARLOS HUERTA CHACON</t>
  </si>
  <si>
    <t>IVAN LÓPEZ LÓPEZ</t>
  </si>
  <si>
    <t>LLUÍS QUELLOS LLOBET</t>
  </si>
  <si>
    <t>MOISÉS SEMPERE GANCHARRO</t>
  </si>
  <si>
    <t>RAMON AGUSTÍ BARÓ</t>
  </si>
  <si>
    <t>JORDI MARTÍ SUBIRATS</t>
  </si>
  <si>
    <t>JOAN BOLDÓ PASCUAL</t>
  </si>
  <si>
    <t>EMILIO HERNÁNDEZ AMAYA</t>
  </si>
  <si>
    <t>ORIOL ROS BADIA</t>
  </si>
  <si>
    <t>ALBERTO GONZÁLEZ PRATS</t>
  </si>
  <si>
    <t>EDUARDO GRAU LAPUERTA</t>
  </si>
  <si>
    <t>ALBERT BEDÓS TORRENS</t>
  </si>
  <si>
    <t>FRANCISCO SANABRIA SALAZAR</t>
  </si>
  <si>
    <t>JUAN BUSTOS MARÍN</t>
  </si>
  <si>
    <t>ANDRÉS MORAES RODRÍGUEZ</t>
  </si>
  <si>
    <t>ALBERT ROCA FANDOS</t>
  </si>
  <si>
    <t>SERGI MONTAÑA LÓPEZ</t>
  </si>
  <si>
    <t>MIGUEL A. SEOANE DOMÍNGUEZ</t>
  </si>
  <si>
    <t>ANTONIO RUÍZ RODRÍGUEZ</t>
  </si>
  <si>
    <t>MANOLO LÓPEZ ENRÍQUEZ</t>
  </si>
  <si>
    <t>FELIPE BERRUEZO PÉREZ</t>
  </si>
  <si>
    <t>SERGIO PÉREZ DÍAZ DE CERIO</t>
  </si>
  <si>
    <t>GABRIEL ALCOVÉ CAÑELLAS</t>
  </si>
  <si>
    <t>JOSEP CONTIJOCH CLAVÉ</t>
  </si>
  <si>
    <t>ALFREDO CADENAS PASTOR</t>
  </si>
  <si>
    <t>JOSÉ MORA GALLEGO</t>
  </si>
  <si>
    <t>ALONSO TEJERO BALLESTA</t>
  </si>
  <si>
    <t>JAVIER DÍEZ PASCUAL</t>
  </si>
  <si>
    <t>CLASSIFICACIÓ FINAL DESCENS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</si>
</sst>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D42" sqref="D42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9</v>
      </c>
      <c r="G9" s="12" t="s">
        <v>21</v>
      </c>
      <c r="I9" s="14">
        <v>1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2</v>
      </c>
      <c r="F11" s="14"/>
      <c r="G11" s="12" t="s">
        <v>23</v>
      </c>
      <c r="I11" s="14">
        <v>8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10</v>
      </c>
      <c r="F13" s="14"/>
      <c r="G13" s="12" t="s">
        <v>25</v>
      </c>
      <c r="I13" s="14">
        <v>0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CAMARCAL A</v>
      </c>
      <c r="E15" s="14">
        <v>5</v>
      </c>
      <c r="F15" s="14"/>
      <c r="G15" s="12" t="str">
        <f>G11</f>
        <v>SEVEN-3 A</v>
      </c>
      <c r="I15" s="14">
        <v>5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BLACK BOWL A</v>
      </c>
      <c r="E17" s="14">
        <v>8</v>
      </c>
      <c r="F17" s="14"/>
      <c r="G17" s="12" t="str">
        <f>G13</f>
        <v>LES GAVARRES A</v>
      </c>
      <c r="I17" s="14">
        <v>2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XTREME A</v>
      </c>
      <c r="E19" s="14">
        <v>8</v>
      </c>
      <c r="F19" s="14"/>
      <c r="G19" s="12" t="str">
        <f>C11</f>
        <v>MEDITERRÀNIA A</v>
      </c>
      <c r="I19" s="14">
        <v>2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MEDITERRÀNIA A</v>
      </c>
      <c r="E21" s="14">
        <v>8</v>
      </c>
      <c r="F21" s="14"/>
      <c r="G21" s="12" t="str">
        <f>C9</f>
        <v>BLACK BOWL A</v>
      </c>
      <c r="I21" s="14">
        <v>2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XTREME A</v>
      </c>
      <c r="E23" s="14">
        <v>7</v>
      </c>
      <c r="F23" s="14"/>
      <c r="G23" s="12" t="str">
        <f>C13</f>
        <v>CAMARCAL A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LES GAVARRES A</v>
      </c>
      <c r="E25" s="14">
        <v>3</v>
      </c>
      <c r="F25" s="14"/>
      <c r="G25" s="12" t="str">
        <f>G11</f>
        <v>SEVEN-3 A</v>
      </c>
      <c r="I25" s="14">
        <v>7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XTREME A</v>
      </c>
      <c r="E27" s="14">
        <v>7</v>
      </c>
      <c r="F27" s="14"/>
      <c r="G27" s="12" t="str">
        <f>G13</f>
        <v>LES GAVARRES A</v>
      </c>
      <c r="I27" s="14">
        <v>3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SEVEN-3 A</v>
      </c>
      <c r="E29" s="14">
        <v>6</v>
      </c>
      <c r="F29" s="14"/>
      <c r="G29" s="12" t="str">
        <f>C9</f>
        <v>BLACK BOWL A</v>
      </c>
      <c r="I29" s="14">
        <v>4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MEDITERRÀNIA A</v>
      </c>
      <c r="E31" s="14">
        <v>4</v>
      </c>
      <c r="G31" s="12" t="str">
        <f>C13</f>
        <v>CAMARCAL A</v>
      </c>
      <c r="I31" s="14">
        <v>6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BLACK BOWL A</v>
      </c>
      <c r="E33" s="14">
        <v>7</v>
      </c>
      <c r="G33" s="12" t="str">
        <f>C13</f>
        <v>CAMARCAL A</v>
      </c>
      <c r="I33" s="14">
        <v>3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LES GAVARRES A</v>
      </c>
      <c r="E35" s="14">
        <v>3</v>
      </c>
      <c r="G35" s="12" t="str">
        <f>C11</f>
        <v>MEDITERRÀNIA A</v>
      </c>
      <c r="I35" s="14">
        <v>7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SEVEN-3 A</v>
      </c>
      <c r="E37" s="14">
        <v>8</v>
      </c>
      <c r="G37" s="12" t="str">
        <f>G9</f>
        <v>XTREME A</v>
      </c>
      <c r="I37" s="14">
        <v>2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57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23</v>
      </c>
      <c r="D45" s="39"/>
      <c r="E45" s="18"/>
      <c r="F45" s="40">
        <f>8+5+7+6+8</f>
        <v>34</v>
      </c>
      <c r="G45" s="8"/>
      <c r="H45" s="8"/>
      <c r="I45" s="8"/>
      <c r="J45" s="8"/>
      <c r="K45" s="8"/>
    </row>
    <row r="46" spans="3:11" ht="20.25">
      <c r="C46" s="31" t="s">
        <v>20</v>
      </c>
      <c r="D46" s="29"/>
      <c r="E46" s="16"/>
      <c r="F46" s="40">
        <f>9+8+2+4+7</f>
        <v>30</v>
      </c>
      <c r="G46" s="17"/>
      <c r="H46" s="17"/>
      <c r="I46" s="17"/>
      <c r="J46" s="17"/>
      <c r="K46" s="17"/>
    </row>
    <row r="47" spans="3:11" ht="20.25">
      <c r="C47" s="38" t="s">
        <v>26</v>
      </c>
      <c r="D47" s="39"/>
      <c r="E47" s="18"/>
      <c r="F47" s="40">
        <f>10+5+3+6+3</f>
        <v>27</v>
      </c>
      <c r="G47" s="17"/>
      <c r="H47" s="17"/>
      <c r="I47" s="17"/>
      <c r="J47" s="17"/>
      <c r="K47" s="17"/>
    </row>
    <row r="48" spans="3:11" ht="20.25">
      <c r="C48" s="31" t="s">
        <v>21</v>
      </c>
      <c r="D48" s="16"/>
      <c r="E48" s="17"/>
      <c r="F48" s="40">
        <f>1+8+7+7+2</f>
        <v>25</v>
      </c>
      <c r="G48" s="17"/>
      <c r="H48" s="17"/>
      <c r="I48" s="17"/>
      <c r="J48" s="17"/>
      <c r="K48" s="17"/>
    </row>
    <row r="49" spans="3:11" ht="20.25">
      <c r="C49" s="38" t="s">
        <v>22</v>
      </c>
      <c r="D49" s="39"/>
      <c r="E49" s="18"/>
      <c r="F49" s="40">
        <f>2+2+8+4+7</f>
        <v>23</v>
      </c>
      <c r="G49" s="17"/>
      <c r="H49" s="17"/>
      <c r="I49" s="17"/>
      <c r="J49" s="17"/>
      <c r="K49" s="17"/>
    </row>
    <row r="50" spans="3:11" ht="20.25">
      <c r="C50" s="38" t="s">
        <v>25</v>
      </c>
      <c r="D50" s="39"/>
      <c r="E50" s="42"/>
      <c r="F50" s="40">
        <f>0+2+3+3+3</f>
        <v>11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751</v>
      </c>
      <c r="C5" s="45" t="s">
        <v>42</v>
      </c>
      <c r="D5" s="45" t="s">
        <v>23</v>
      </c>
      <c r="E5" s="45">
        <v>234</v>
      </c>
      <c r="F5" s="45">
        <v>195</v>
      </c>
      <c r="G5" s="45">
        <v>203</v>
      </c>
      <c r="H5" s="45">
        <v>213</v>
      </c>
      <c r="I5" s="45">
        <v>184</v>
      </c>
      <c r="J5" s="45">
        <v>261</v>
      </c>
      <c r="K5" s="45">
        <v>225</v>
      </c>
      <c r="L5" s="45">
        <v>257</v>
      </c>
      <c r="M5" s="45">
        <v>189</v>
      </c>
      <c r="N5" s="45">
        <v>180</v>
      </c>
      <c r="O5" s="46">
        <f aca="true" t="shared" si="0" ref="O5:O36">SUM(E5:N5)</f>
        <v>2141</v>
      </c>
      <c r="P5" s="46">
        <f aca="true" t="shared" si="1" ref="P5:P36">COUNT(E5:N5)</f>
        <v>10</v>
      </c>
      <c r="Q5" s="47">
        <f aca="true" t="shared" si="2" ref="Q5:Q36">O5/P5</f>
        <v>214.1</v>
      </c>
    </row>
    <row r="6" spans="1:17" ht="12.75">
      <c r="A6" s="46">
        <v>2</v>
      </c>
      <c r="B6" s="45">
        <v>1837</v>
      </c>
      <c r="C6" s="45" t="s">
        <v>50</v>
      </c>
      <c r="D6" s="45" t="s">
        <v>26</v>
      </c>
      <c r="E6" s="45">
        <v>211</v>
      </c>
      <c r="F6" s="45">
        <v>203</v>
      </c>
      <c r="G6" s="45">
        <v>256</v>
      </c>
      <c r="H6" s="45">
        <v>276</v>
      </c>
      <c r="I6" s="45">
        <v>183</v>
      </c>
      <c r="J6" s="45">
        <v>170</v>
      </c>
      <c r="K6" s="45">
        <v>182</v>
      </c>
      <c r="L6" s="45">
        <v>246</v>
      </c>
      <c r="M6" s="45">
        <v>197</v>
      </c>
      <c r="N6" s="45">
        <v>195</v>
      </c>
      <c r="O6" s="46">
        <f t="shared" si="0"/>
        <v>2119</v>
      </c>
      <c r="P6" s="46">
        <f t="shared" si="1"/>
        <v>10</v>
      </c>
      <c r="Q6" s="47">
        <f t="shared" si="2"/>
        <v>211.9</v>
      </c>
    </row>
    <row r="7" spans="1:17" ht="12.75">
      <c r="A7" s="46">
        <v>3</v>
      </c>
      <c r="B7" s="45">
        <v>1462</v>
      </c>
      <c r="C7" s="45" t="s">
        <v>37</v>
      </c>
      <c r="D7" s="45" t="s">
        <v>22</v>
      </c>
      <c r="E7" s="45">
        <v>203</v>
      </c>
      <c r="F7" s="45">
        <v>161</v>
      </c>
      <c r="G7" s="45">
        <v>184</v>
      </c>
      <c r="H7" s="45">
        <v>211</v>
      </c>
      <c r="I7" s="45">
        <v>192</v>
      </c>
      <c r="J7" s="45">
        <v>225</v>
      </c>
      <c r="K7" s="45">
        <v>251</v>
      </c>
      <c r="L7" s="45">
        <v>170</v>
      </c>
      <c r="M7" s="45">
        <v>203</v>
      </c>
      <c r="N7" s="45">
        <v>182</v>
      </c>
      <c r="O7" s="46">
        <f t="shared" si="0"/>
        <v>1982</v>
      </c>
      <c r="P7" s="46">
        <f t="shared" si="1"/>
        <v>10</v>
      </c>
      <c r="Q7" s="47">
        <f t="shared" si="2"/>
        <v>198.2</v>
      </c>
    </row>
    <row r="8" spans="1:17" ht="12.75">
      <c r="A8" s="46">
        <v>4</v>
      </c>
      <c r="B8" s="45">
        <v>710</v>
      </c>
      <c r="C8" s="45" t="s">
        <v>38</v>
      </c>
      <c r="D8" s="45" t="s">
        <v>22</v>
      </c>
      <c r="E8" s="45">
        <v>202</v>
      </c>
      <c r="F8" s="45">
        <v>191</v>
      </c>
      <c r="G8" s="45"/>
      <c r="H8" s="45"/>
      <c r="I8" s="45"/>
      <c r="J8" s="45"/>
      <c r="K8" s="45"/>
      <c r="L8" s="45"/>
      <c r="M8" s="45"/>
      <c r="N8" s="45"/>
      <c r="O8" s="46">
        <f t="shared" si="0"/>
        <v>393</v>
      </c>
      <c r="P8" s="46">
        <f t="shared" si="1"/>
        <v>2</v>
      </c>
      <c r="Q8" s="47">
        <f t="shared" si="2"/>
        <v>196.5</v>
      </c>
    </row>
    <row r="9" spans="1:17" ht="12.75">
      <c r="A9" s="46">
        <v>5</v>
      </c>
      <c r="B9" s="45">
        <v>540</v>
      </c>
      <c r="C9" s="45" t="s">
        <v>36</v>
      </c>
      <c r="D9" s="45" t="s">
        <v>21</v>
      </c>
      <c r="E9" s="45">
        <v>211</v>
      </c>
      <c r="F9" s="45">
        <v>185</v>
      </c>
      <c r="G9" s="45">
        <v>144</v>
      </c>
      <c r="H9" s="45">
        <v>196</v>
      </c>
      <c r="I9" s="45">
        <v>221</v>
      </c>
      <c r="J9" s="45">
        <v>201</v>
      </c>
      <c r="K9" s="45">
        <v>215</v>
      </c>
      <c r="L9" s="45">
        <v>216</v>
      </c>
      <c r="M9" s="45">
        <v>181</v>
      </c>
      <c r="N9" s="45">
        <v>187</v>
      </c>
      <c r="O9" s="46">
        <f t="shared" si="0"/>
        <v>1957</v>
      </c>
      <c r="P9" s="46">
        <f t="shared" si="1"/>
        <v>10</v>
      </c>
      <c r="Q9" s="47">
        <f t="shared" si="2"/>
        <v>195.7</v>
      </c>
    </row>
    <row r="10" spans="1:17" ht="12.75">
      <c r="A10" s="46">
        <v>6</v>
      </c>
      <c r="B10" s="45">
        <v>1019</v>
      </c>
      <c r="C10" s="45" t="s">
        <v>43</v>
      </c>
      <c r="D10" s="45" t="s">
        <v>23</v>
      </c>
      <c r="E10" s="45"/>
      <c r="F10" s="45"/>
      <c r="G10" s="45"/>
      <c r="H10" s="45"/>
      <c r="I10" s="45"/>
      <c r="J10" s="45"/>
      <c r="K10" s="45"/>
      <c r="L10" s="45">
        <v>171</v>
      </c>
      <c r="M10" s="45">
        <v>213</v>
      </c>
      <c r="N10" s="45">
        <v>203</v>
      </c>
      <c r="O10" s="46">
        <f t="shared" si="0"/>
        <v>587</v>
      </c>
      <c r="P10" s="46">
        <f t="shared" si="1"/>
        <v>3</v>
      </c>
      <c r="Q10" s="47">
        <f t="shared" si="2"/>
        <v>195.66666666666666</v>
      </c>
    </row>
    <row r="11" spans="1:17" ht="12.75">
      <c r="A11" s="46">
        <v>7</v>
      </c>
      <c r="B11" s="45">
        <v>81</v>
      </c>
      <c r="C11" s="45" t="s">
        <v>44</v>
      </c>
      <c r="D11" s="45" t="s">
        <v>23</v>
      </c>
      <c r="E11" s="45">
        <v>182</v>
      </c>
      <c r="F11" s="45">
        <v>201</v>
      </c>
      <c r="G11" s="45">
        <v>164</v>
      </c>
      <c r="H11" s="45">
        <v>193</v>
      </c>
      <c r="I11" s="45">
        <v>181</v>
      </c>
      <c r="J11" s="45">
        <v>215</v>
      </c>
      <c r="K11" s="45">
        <v>194</v>
      </c>
      <c r="L11" s="45">
        <v>198</v>
      </c>
      <c r="M11" s="45">
        <v>202</v>
      </c>
      <c r="N11" s="45">
        <v>191</v>
      </c>
      <c r="O11" s="46">
        <f t="shared" si="0"/>
        <v>1921</v>
      </c>
      <c r="P11" s="46">
        <f t="shared" si="1"/>
        <v>10</v>
      </c>
      <c r="Q11" s="47">
        <f t="shared" si="2"/>
        <v>192.1</v>
      </c>
    </row>
    <row r="12" spans="1:17" ht="12.75">
      <c r="A12" s="46">
        <v>8</v>
      </c>
      <c r="B12" s="45">
        <v>1259</v>
      </c>
      <c r="C12" s="45" t="s">
        <v>27</v>
      </c>
      <c r="D12" s="45" t="s">
        <v>20</v>
      </c>
      <c r="E12" s="45">
        <v>210</v>
      </c>
      <c r="F12" s="45">
        <v>154</v>
      </c>
      <c r="G12" s="45">
        <v>181</v>
      </c>
      <c r="H12" s="45">
        <v>169</v>
      </c>
      <c r="I12" s="45">
        <v>184</v>
      </c>
      <c r="J12" s="45">
        <v>146</v>
      </c>
      <c r="K12" s="45">
        <v>233</v>
      </c>
      <c r="L12" s="45">
        <v>210</v>
      </c>
      <c r="M12" s="45">
        <v>230</v>
      </c>
      <c r="N12" s="45">
        <v>202</v>
      </c>
      <c r="O12" s="46">
        <f t="shared" si="0"/>
        <v>1919</v>
      </c>
      <c r="P12" s="46">
        <f t="shared" si="1"/>
        <v>10</v>
      </c>
      <c r="Q12" s="47">
        <f t="shared" si="2"/>
        <v>191.9</v>
      </c>
    </row>
    <row r="13" spans="1:17" ht="12.75">
      <c r="A13" s="46">
        <v>9</v>
      </c>
      <c r="B13" s="45">
        <v>2187</v>
      </c>
      <c r="C13" s="45" t="s">
        <v>29</v>
      </c>
      <c r="D13" s="45" t="s">
        <v>20</v>
      </c>
      <c r="E13" s="45">
        <v>188</v>
      </c>
      <c r="F13" s="45">
        <v>210</v>
      </c>
      <c r="G13" s="45">
        <v>209</v>
      </c>
      <c r="H13" s="45">
        <v>212</v>
      </c>
      <c r="I13" s="45">
        <v>171</v>
      </c>
      <c r="J13" s="45">
        <v>176</v>
      </c>
      <c r="K13" s="45">
        <v>171</v>
      </c>
      <c r="L13" s="45">
        <v>212</v>
      </c>
      <c r="M13" s="45">
        <v>230</v>
      </c>
      <c r="N13" s="45">
        <v>139</v>
      </c>
      <c r="O13" s="46">
        <f t="shared" si="0"/>
        <v>1918</v>
      </c>
      <c r="P13" s="46">
        <f t="shared" si="1"/>
        <v>10</v>
      </c>
      <c r="Q13" s="47">
        <f t="shared" si="2"/>
        <v>191.8</v>
      </c>
    </row>
    <row r="14" spans="1:17" ht="12.75">
      <c r="A14" s="46">
        <v>10</v>
      </c>
      <c r="B14" s="45">
        <v>1343</v>
      </c>
      <c r="C14" s="45" t="s">
        <v>54</v>
      </c>
      <c r="D14" s="45" t="s">
        <v>25</v>
      </c>
      <c r="E14" s="45"/>
      <c r="F14" s="45"/>
      <c r="G14" s="45">
        <v>158</v>
      </c>
      <c r="H14" s="45">
        <v>184</v>
      </c>
      <c r="I14" s="45">
        <v>203</v>
      </c>
      <c r="J14" s="45">
        <v>224</v>
      </c>
      <c r="K14" s="45">
        <v>216</v>
      </c>
      <c r="L14" s="45">
        <v>181</v>
      </c>
      <c r="M14" s="45">
        <v>183</v>
      </c>
      <c r="N14" s="45">
        <v>175</v>
      </c>
      <c r="O14" s="46">
        <f t="shared" si="0"/>
        <v>1524</v>
      </c>
      <c r="P14" s="46">
        <f t="shared" si="1"/>
        <v>8</v>
      </c>
      <c r="Q14" s="47">
        <f t="shared" si="2"/>
        <v>190.5</v>
      </c>
    </row>
    <row r="15" spans="1:17" ht="12.75">
      <c r="A15" s="46">
        <v>11</v>
      </c>
      <c r="B15" s="45">
        <v>1996</v>
      </c>
      <c r="C15" s="45" t="s">
        <v>32</v>
      </c>
      <c r="D15" s="45" t="s">
        <v>21</v>
      </c>
      <c r="E15" s="45">
        <v>167</v>
      </c>
      <c r="F15" s="45">
        <v>153</v>
      </c>
      <c r="G15" s="45">
        <v>181</v>
      </c>
      <c r="H15" s="45">
        <v>210</v>
      </c>
      <c r="I15" s="45">
        <v>203</v>
      </c>
      <c r="J15" s="45">
        <v>162</v>
      </c>
      <c r="K15" s="45">
        <v>246</v>
      </c>
      <c r="L15" s="45">
        <v>174</v>
      </c>
      <c r="M15" s="45">
        <v>190</v>
      </c>
      <c r="N15" s="45">
        <v>207</v>
      </c>
      <c r="O15" s="46">
        <f t="shared" si="0"/>
        <v>1893</v>
      </c>
      <c r="P15" s="46">
        <f t="shared" si="1"/>
        <v>10</v>
      </c>
      <c r="Q15" s="47">
        <f t="shared" si="2"/>
        <v>189.3</v>
      </c>
    </row>
    <row r="16" spans="1:17" ht="12.75">
      <c r="A16" s="46">
        <v>12</v>
      </c>
      <c r="B16" s="45">
        <v>1565</v>
      </c>
      <c r="C16" s="45" t="s">
        <v>45</v>
      </c>
      <c r="D16" s="45" t="s">
        <v>23</v>
      </c>
      <c r="E16" s="45">
        <v>192</v>
      </c>
      <c r="F16" s="45">
        <v>192</v>
      </c>
      <c r="G16" s="45">
        <v>186</v>
      </c>
      <c r="H16" s="45">
        <v>177</v>
      </c>
      <c r="I16" s="45">
        <v>233</v>
      </c>
      <c r="J16" s="45">
        <v>187</v>
      </c>
      <c r="K16" s="45">
        <v>189</v>
      </c>
      <c r="L16" s="45">
        <v>174</v>
      </c>
      <c r="M16" s="45">
        <v>197</v>
      </c>
      <c r="N16" s="45">
        <v>158</v>
      </c>
      <c r="O16" s="46">
        <f t="shared" si="0"/>
        <v>1885</v>
      </c>
      <c r="P16" s="46">
        <f t="shared" si="1"/>
        <v>10</v>
      </c>
      <c r="Q16" s="47">
        <f t="shared" si="2"/>
        <v>188.5</v>
      </c>
    </row>
    <row r="17" spans="1:17" ht="12.75">
      <c r="A17" s="46">
        <v>13</v>
      </c>
      <c r="B17" s="45">
        <v>170</v>
      </c>
      <c r="C17" s="45" t="s">
        <v>49</v>
      </c>
      <c r="D17" s="45" t="s">
        <v>26</v>
      </c>
      <c r="E17" s="45">
        <v>191</v>
      </c>
      <c r="F17" s="45">
        <v>183</v>
      </c>
      <c r="G17" s="45">
        <v>171</v>
      </c>
      <c r="H17" s="45">
        <v>165</v>
      </c>
      <c r="I17" s="45">
        <v>213</v>
      </c>
      <c r="J17" s="45">
        <v>177</v>
      </c>
      <c r="K17" s="45">
        <v>183</v>
      </c>
      <c r="L17" s="45">
        <v>235</v>
      </c>
      <c r="M17" s="45">
        <v>181</v>
      </c>
      <c r="N17" s="45">
        <v>181</v>
      </c>
      <c r="O17" s="46">
        <f t="shared" si="0"/>
        <v>1880</v>
      </c>
      <c r="P17" s="46">
        <f t="shared" si="1"/>
        <v>10</v>
      </c>
      <c r="Q17" s="47">
        <f t="shared" si="2"/>
        <v>188</v>
      </c>
    </row>
    <row r="18" spans="1:17" ht="12.75">
      <c r="A18" s="46">
        <v>14</v>
      </c>
      <c r="B18" s="45">
        <v>1346</v>
      </c>
      <c r="C18" s="45" t="s">
        <v>56</v>
      </c>
      <c r="D18" s="45" t="s">
        <v>25</v>
      </c>
      <c r="E18" s="45">
        <v>197</v>
      </c>
      <c r="F18" s="45">
        <v>188</v>
      </c>
      <c r="G18" s="45">
        <v>212</v>
      </c>
      <c r="H18" s="45">
        <v>205</v>
      </c>
      <c r="I18" s="45">
        <v>167</v>
      </c>
      <c r="J18" s="45">
        <v>207</v>
      </c>
      <c r="K18" s="45"/>
      <c r="L18" s="45"/>
      <c r="M18" s="45">
        <v>136</v>
      </c>
      <c r="N18" s="45">
        <v>191</v>
      </c>
      <c r="O18" s="46">
        <f t="shared" si="0"/>
        <v>1503</v>
      </c>
      <c r="P18" s="46">
        <f t="shared" si="1"/>
        <v>8</v>
      </c>
      <c r="Q18" s="47">
        <f t="shared" si="2"/>
        <v>187.875</v>
      </c>
    </row>
    <row r="19" spans="1:17" ht="12.75">
      <c r="A19" s="46">
        <v>15</v>
      </c>
      <c r="B19" s="45">
        <v>2139</v>
      </c>
      <c r="C19" s="45" t="s">
        <v>28</v>
      </c>
      <c r="D19" s="45" t="s">
        <v>20</v>
      </c>
      <c r="E19" s="45">
        <v>168</v>
      </c>
      <c r="F19" s="45">
        <v>226</v>
      </c>
      <c r="G19" s="45">
        <v>202</v>
      </c>
      <c r="H19" s="45">
        <v>178</v>
      </c>
      <c r="I19" s="45">
        <v>205</v>
      </c>
      <c r="J19" s="45">
        <v>156</v>
      </c>
      <c r="K19" s="45"/>
      <c r="L19" s="45"/>
      <c r="M19" s="45">
        <v>182</v>
      </c>
      <c r="N19" s="45">
        <v>174</v>
      </c>
      <c r="O19" s="46">
        <f t="shared" si="0"/>
        <v>1491</v>
      </c>
      <c r="P19" s="46">
        <f t="shared" si="1"/>
        <v>8</v>
      </c>
      <c r="Q19" s="47">
        <f t="shared" si="2"/>
        <v>186.375</v>
      </c>
    </row>
    <row r="20" spans="1:17" ht="12.75">
      <c r="A20" s="46">
        <v>16</v>
      </c>
      <c r="B20" s="45">
        <v>408</v>
      </c>
      <c r="C20" s="45" t="s">
        <v>33</v>
      </c>
      <c r="D20" s="45" t="s">
        <v>21</v>
      </c>
      <c r="E20" s="45">
        <v>182</v>
      </c>
      <c r="F20" s="45">
        <v>207</v>
      </c>
      <c r="G20" s="45">
        <v>213</v>
      </c>
      <c r="H20" s="45">
        <v>197</v>
      </c>
      <c r="I20" s="45">
        <v>186</v>
      </c>
      <c r="J20" s="45"/>
      <c r="K20" s="45">
        <v>160</v>
      </c>
      <c r="L20" s="45">
        <v>154</v>
      </c>
      <c r="M20" s="45">
        <v>167</v>
      </c>
      <c r="N20" s="45">
        <v>171</v>
      </c>
      <c r="O20" s="46">
        <f t="shared" si="0"/>
        <v>1637</v>
      </c>
      <c r="P20" s="46">
        <f t="shared" si="1"/>
        <v>9</v>
      </c>
      <c r="Q20" s="47">
        <f t="shared" si="2"/>
        <v>181.88888888888889</v>
      </c>
    </row>
    <row r="21" spans="1:17" ht="12.75">
      <c r="A21" s="46">
        <v>17</v>
      </c>
      <c r="B21" s="45">
        <v>2193</v>
      </c>
      <c r="C21" s="45" t="s">
        <v>30</v>
      </c>
      <c r="D21" s="45" t="s">
        <v>20</v>
      </c>
      <c r="E21" s="45">
        <v>198</v>
      </c>
      <c r="F21" s="45">
        <v>190</v>
      </c>
      <c r="G21" s="45">
        <v>170</v>
      </c>
      <c r="H21" s="45">
        <v>198</v>
      </c>
      <c r="I21" s="45">
        <v>163</v>
      </c>
      <c r="J21" s="45">
        <v>183</v>
      </c>
      <c r="K21" s="45">
        <v>135</v>
      </c>
      <c r="L21" s="45">
        <v>201</v>
      </c>
      <c r="M21" s="45">
        <v>198</v>
      </c>
      <c r="N21" s="45">
        <v>170</v>
      </c>
      <c r="O21" s="46">
        <f t="shared" si="0"/>
        <v>1806</v>
      </c>
      <c r="P21" s="46">
        <f t="shared" si="1"/>
        <v>10</v>
      </c>
      <c r="Q21" s="47">
        <f t="shared" si="2"/>
        <v>180.6</v>
      </c>
    </row>
    <row r="22" spans="1:17" ht="12.75">
      <c r="A22" s="46">
        <v>18</v>
      </c>
      <c r="B22" s="45">
        <v>1460</v>
      </c>
      <c r="C22" s="45" t="s">
        <v>52</v>
      </c>
      <c r="D22" s="45" t="s">
        <v>25</v>
      </c>
      <c r="E22" s="45">
        <v>153</v>
      </c>
      <c r="F22" s="45">
        <v>147</v>
      </c>
      <c r="G22" s="45"/>
      <c r="H22" s="45"/>
      <c r="I22" s="45"/>
      <c r="J22" s="45"/>
      <c r="K22" s="45">
        <v>201</v>
      </c>
      <c r="L22" s="45">
        <v>187</v>
      </c>
      <c r="M22" s="45">
        <v>201</v>
      </c>
      <c r="N22" s="45">
        <v>191</v>
      </c>
      <c r="O22" s="46">
        <f t="shared" si="0"/>
        <v>1080</v>
      </c>
      <c r="P22" s="46">
        <f t="shared" si="1"/>
        <v>6</v>
      </c>
      <c r="Q22" s="47">
        <f t="shared" si="2"/>
        <v>180</v>
      </c>
    </row>
    <row r="23" spans="1:17" ht="12.75">
      <c r="A23" s="46">
        <v>19</v>
      </c>
      <c r="B23" s="45">
        <v>1930</v>
      </c>
      <c r="C23" s="45" t="s">
        <v>46</v>
      </c>
      <c r="D23" s="45" t="s">
        <v>23</v>
      </c>
      <c r="E23" s="45">
        <v>159</v>
      </c>
      <c r="F23" s="45">
        <v>169</v>
      </c>
      <c r="G23" s="45">
        <v>223</v>
      </c>
      <c r="H23" s="45">
        <v>189</v>
      </c>
      <c r="I23" s="45">
        <v>181</v>
      </c>
      <c r="J23" s="45">
        <v>175</v>
      </c>
      <c r="K23" s="45">
        <v>158</v>
      </c>
      <c r="L23" s="45"/>
      <c r="M23" s="45"/>
      <c r="N23" s="45"/>
      <c r="O23" s="46">
        <f t="shared" si="0"/>
        <v>1254</v>
      </c>
      <c r="P23" s="46">
        <f t="shared" si="1"/>
        <v>7</v>
      </c>
      <c r="Q23" s="47">
        <f t="shared" si="2"/>
        <v>179.14285714285714</v>
      </c>
    </row>
    <row r="24" spans="1:17" ht="12.75">
      <c r="A24" s="46">
        <v>20</v>
      </c>
      <c r="B24" s="45">
        <v>893</v>
      </c>
      <c r="C24" s="45" t="s">
        <v>48</v>
      </c>
      <c r="D24" s="45" t="s">
        <v>26</v>
      </c>
      <c r="E24" s="45">
        <v>167</v>
      </c>
      <c r="F24" s="45">
        <v>186</v>
      </c>
      <c r="G24" s="45">
        <v>204</v>
      </c>
      <c r="H24" s="45">
        <v>167</v>
      </c>
      <c r="I24" s="45">
        <v>210</v>
      </c>
      <c r="J24" s="45">
        <v>159</v>
      </c>
      <c r="K24" s="45">
        <v>160</v>
      </c>
      <c r="L24" s="45">
        <v>171</v>
      </c>
      <c r="M24" s="45">
        <v>183</v>
      </c>
      <c r="N24" s="45">
        <v>183</v>
      </c>
      <c r="O24" s="46">
        <f t="shared" si="0"/>
        <v>1790</v>
      </c>
      <c r="P24" s="46">
        <f t="shared" si="1"/>
        <v>10</v>
      </c>
      <c r="Q24" s="47">
        <f t="shared" si="2"/>
        <v>179</v>
      </c>
    </row>
    <row r="25" spans="1:17" ht="12.75">
      <c r="A25" s="46">
        <v>21</v>
      </c>
      <c r="B25" s="45">
        <v>1653</v>
      </c>
      <c r="C25" s="45" t="s">
        <v>47</v>
      </c>
      <c r="D25" s="45" t="s">
        <v>26</v>
      </c>
      <c r="E25" s="45">
        <v>181</v>
      </c>
      <c r="F25" s="45">
        <v>189</v>
      </c>
      <c r="G25" s="45">
        <v>188</v>
      </c>
      <c r="H25" s="45">
        <v>210</v>
      </c>
      <c r="I25" s="45">
        <v>148</v>
      </c>
      <c r="J25" s="45">
        <v>177</v>
      </c>
      <c r="K25" s="45">
        <v>169</v>
      </c>
      <c r="L25" s="45">
        <v>177</v>
      </c>
      <c r="M25" s="45">
        <v>173</v>
      </c>
      <c r="N25" s="45">
        <v>169</v>
      </c>
      <c r="O25" s="46">
        <f t="shared" si="0"/>
        <v>1781</v>
      </c>
      <c r="P25" s="46">
        <f t="shared" si="1"/>
        <v>10</v>
      </c>
      <c r="Q25" s="47">
        <f t="shared" si="2"/>
        <v>178.1</v>
      </c>
    </row>
    <row r="26" spans="1:17" ht="12.75">
      <c r="A26" s="46">
        <v>22</v>
      </c>
      <c r="B26" s="45">
        <v>2368</v>
      </c>
      <c r="C26" s="48" t="s">
        <v>34</v>
      </c>
      <c r="D26" s="48" t="s">
        <v>21</v>
      </c>
      <c r="E26" s="48"/>
      <c r="F26" s="48"/>
      <c r="G26" s="48">
        <v>145</v>
      </c>
      <c r="H26" s="48">
        <v>205</v>
      </c>
      <c r="I26" s="48">
        <v>169</v>
      </c>
      <c r="J26" s="48">
        <v>192</v>
      </c>
      <c r="K26" s="48"/>
      <c r="L26" s="48"/>
      <c r="M26" s="48">
        <v>185</v>
      </c>
      <c r="N26" s="48">
        <v>164</v>
      </c>
      <c r="O26" s="46">
        <f t="shared" si="0"/>
        <v>1060</v>
      </c>
      <c r="P26" s="46">
        <f t="shared" si="1"/>
        <v>6</v>
      </c>
      <c r="Q26" s="47">
        <f t="shared" si="2"/>
        <v>176.66666666666666</v>
      </c>
    </row>
    <row r="27" spans="1:17" ht="12.75">
      <c r="A27" s="46">
        <v>23</v>
      </c>
      <c r="B27" s="45">
        <v>842</v>
      </c>
      <c r="C27" s="45" t="s">
        <v>39</v>
      </c>
      <c r="D27" s="45" t="s">
        <v>22</v>
      </c>
      <c r="E27" s="45">
        <v>147</v>
      </c>
      <c r="F27" s="45">
        <v>177</v>
      </c>
      <c r="G27" s="45">
        <v>154</v>
      </c>
      <c r="H27" s="45">
        <v>186</v>
      </c>
      <c r="I27" s="45">
        <v>169</v>
      </c>
      <c r="J27" s="45">
        <v>211</v>
      </c>
      <c r="K27" s="45">
        <v>197</v>
      </c>
      <c r="L27" s="45">
        <v>161</v>
      </c>
      <c r="M27" s="45">
        <v>203</v>
      </c>
      <c r="N27" s="45">
        <v>150</v>
      </c>
      <c r="O27" s="46">
        <f t="shared" si="0"/>
        <v>1755</v>
      </c>
      <c r="P27" s="46">
        <f t="shared" si="1"/>
        <v>10</v>
      </c>
      <c r="Q27" s="47">
        <f t="shared" si="2"/>
        <v>175.5</v>
      </c>
    </row>
    <row r="28" spans="1:17" ht="12.75">
      <c r="A28" s="46">
        <v>24</v>
      </c>
      <c r="B28" s="45">
        <v>1957</v>
      </c>
      <c r="C28" s="45" t="s">
        <v>41</v>
      </c>
      <c r="D28" s="45" t="s">
        <v>22</v>
      </c>
      <c r="E28" s="45">
        <v>161</v>
      </c>
      <c r="F28" s="45">
        <v>145</v>
      </c>
      <c r="G28" s="45">
        <v>173</v>
      </c>
      <c r="H28" s="45">
        <v>135</v>
      </c>
      <c r="I28" s="45">
        <v>173</v>
      </c>
      <c r="J28" s="45">
        <v>220</v>
      </c>
      <c r="K28" s="45">
        <v>197</v>
      </c>
      <c r="L28" s="45">
        <v>154</v>
      </c>
      <c r="M28" s="45">
        <v>190</v>
      </c>
      <c r="N28" s="45">
        <v>182</v>
      </c>
      <c r="O28" s="46">
        <f t="shared" si="0"/>
        <v>1730</v>
      </c>
      <c r="P28" s="46">
        <f t="shared" si="1"/>
        <v>10</v>
      </c>
      <c r="Q28" s="47">
        <f t="shared" si="2"/>
        <v>173</v>
      </c>
    </row>
    <row r="29" spans="1:17" ht="12.75">
      <c r="A29" s="46">
        <v>25</v>
      </c>
      <c r="B29" s="45">
        <v>1353</v>
      </c>
      <c r="C29" s="45" t="s">
        <v>53</v>
      </c>
      <c r="D29" s="45" t="s">
        <v>25</v>
      </c>
      <c r="E29" s="45"/>
      <c r="F29" s="45"/>
      <c r="G29" s="45">
        <v>147</v>
      </c>
      <c r="H29" s="45">
        <v>195</v>
      </c>
      <c r="I29" s="45">
        <v>190</v>
      </c>
      <c r="J29" s="45">
        <v>159</v>
      </c>
      <c r="K29" s="45"/>
      <c r="L29" s="45"/>
      <c r="M29" s="45">
        <v>172</v>
      </c>
      <c r="N29" s="45">
        <v>164</v>
      </c>
      <c r="O29" s="46">
        <f t="shared" si="0"/>
        <v>1027</v>
      </c>
      <c r="P29" s="46">
        <f t="shared" si="1"/>
        <v>6</v>
      </c>
      <c r="Q29" s="47">
        <f t="shared" si="2"/>
        <v>171.16666666666666</v>
      </c>
    </row>
    <row r="30" spans="1:17" ht="12.75">
      <c r="A30" s="46">
        <v>26</v>
      </c>
      <c r="B30" s="45">
        <v>984</v>
      </c>
      <c r="C30" s="45" t="s">
        <v>40</v>
      </c>
      <c r="D30" s="45" t="s">
        <v>22</v>
      </c>
      <c r="E30" s="45"/>
      <c r="F30" s="45"/>
      <c r="G30" s="45">
        <v>149</v>
      </c>
      <c r="H30" s="45">
        <v>172</v>
      </c>
      <c r="I30" s="45">
        <v>200</v>
      </c>
      <c r="J30" s="45">
        <v>156</v>
      </c>
      <c r="K30" s="45">
        <v>157</v>
      </c>
      <c r="L30" s="45">
        <v>165</v>
      </c>
      <c r="M30" s="45">
        <v>140</v>
      </c>
      <c r="N30" s="45">
        <v>212</v>
      </c>
      <c r="O30" s="46">
        <f t="shared" si="0"/>
        <v>1351</v>
      </c>
      <c r="P30" s="46">
        <f t="shared" si="1"/>
        <v>8</v>
      </c>
      <c r="Q30" s="47">
        <f t="shared" si="2"/>
        <v>168.875</v>
      </c>
    </row>
    <row r="31" spans="1:17" ht="12.75">
      <c r="A31" s="46">
        <v>27</v>
      </c>
      <c r="B31" s="45">
        <v>3199</v>
      </c>
      <c r="C31" s="45" t="s">
        <v>31</v>
      </c>
      <c r="D31" s="45" t="s">
        <v>20</v>
      </c>
      <c r="E31" s="45"/>
      <c r="F31" s="45"/>
      <c r="G31" s="45"/>
      <c r="H31" s="45"/>
      <c r="I31" s="45"/>
      <c r="J31" s="45"/>
      <c r="K31" s="45">
        <v>168</v>
      </c>
      <c r="L31" s="45">
        <v>168</v>
      </c>
      <c r="M31" s="45"/>
      <c r="N31" s="45"/>
      <c r="O31" s="46">
        <f t="shared" si="0"/>
        <v>336</v>
      </c>
      <c r="P31" s="46">
        <f t="shared" si="1"/>
        <v>2</v>
      </c>
      <c r="Q31" s="47">
        <f t="shared" si="2"/>
        <v>168</v>
      </c>
    </row>
    <row r="32" spans="1:17" ht="12.75">
      <c r="A32" s="46">
        <v>28</v>
      </c>
      <c r="B32" s="45">
        <v>1344</v>
      </c>
      <c r="C32" s="45" t="s">
        <v>51</v>
      </c>
      <c r="D32" s="45" t="s">
        <v>25</v>
      </c>
      <c r="E32" s="45">
        <v>160</v>
      </c>
      <c r="F32" s="45">
        <v>165</v>
      </c>
      <c r="G32" s="45"/>
      <c r="H32" s="45"/>
      <c r="I32" s="45">
        <v>170</v>
      </c>
      <c r="J32" s="45">
        <v>174</v>
      </c>
      <c r="K32" s="45">
        <v>156</v>
      </c>
      <c r="L32" s="45">
        <v>177</v>
      </c>
      <c r="M32" s="45"/>
      <c r="N32" s="45"/>
      <c r="O32" s="46">
        <f t="shared" si="0"/>
        <v>1002</v>
      </c>
      <c r="P32" s="46">
        <f t="shared" si="1"/>
        <v>6</v>
      </c>
      <c r="Q32" s="47">
        <f t="shared" si="2"/>
        <v>167</v>
      </c>
    </row>
    <row r="33" spans="1:17" ht="12.75">
      <c r="A33" s="46">
        <v>29</v>
      </c>
      <c r="B33" s="45">
        <v>1409</v>
      </c>
      <c r="C33" s="45" t="s">
        <v>55</v>
      </c>
      <c r="D33" s="45" t="s">
        <v>25</v>
      </c>
      <c r="E33" s="45">
        <v>167</v>
      </c>
      <c r="F33" s="45">
        <v>196</v>
      </c>
      <c r="G33" s="45">
        <v>153</v>
      </c>
      <c r="H33" s="45">
        <v>165</v>
      </c>
      <c r="I33" s="45"/>
      <c r="J33" s="45"/>
      <c r="K33" s="45">
        <v>127</v>
      </c>
      <c r="L33" s="45">
        <v>183</v>
      </c>
      <c r="M33" s="45"/>
      <c r="N33" s="45"/>
      <c r="O33" s="46">
        <f t="shared" si="0"/>
        <v>991</v>
      </c>
      <c r="P33" s="46">
        <f t="shared" si="1"/>
        <v>6</v>
      </c>
      <c r="Q33" s="47">
        <f t="shared" si="2"/>
        <v>165.16666666666666</v>
      </c>
    </row>
    <row r="34" spans="1:17" ht="12.75">
      <c r="A34" s="46">
        <v>30</v>
      </c>
      <c r="B34" s="45">
        <v>2396</v>
      </c>
      <c r="C34" s="45" t="s">
        <v>35</v>
      </c>
      <c r="D34" s="45" t="s">
        <v>21</v>
      </c>
      <c r="E34" s="45">
        <v>135</v>
      </c>
      <c r="F34" s="45">
        <v>162</v>
      </c>
      <c r="G34" s="45"/>
      <c r="H34" s="45"/>
      <c r="I34" s="45"/>
      <c r="J34" s="45">
        <v>204</v>
      </c>
      <c r="K34" s="45">
        <v>142</v>
      </c>
      <c r="L34" s="45">
        <v>146</v>
      </c>
      <c r="M34" s="45"/>
      <c r="N34" s="45"/>
      <c r="O34" s="46">
        <f t="shared" si="0"/>
        <v>789</v>
      </c>
      <c r="P34" s="46">
        <f t="shared" si="1"/>
        <v>5</v>
      </c>
      <c r="Q34" s="47">
        <f t="shared" si="2"/>
        <v>157.8</v>
      </c>
    </row>
    <row r="35" spans="1:17" ht="12.75" hidden="1">
      <c r="A35" s="46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>
        <f t="shared" si="0"/>
        <v>0</v>
      </c>
      <c r="P35" s="46">
        <f t="shared" si="1"/>
        <v>0</v>
      </c>
      <c r="Q35" s="47" t="e">
        <f t="shared" si="2"/>
        <v>#DIV/0!</v>
      </c>
    </row>
    <row r="36" spans="1:17" ht="12.75" hidden="1">
      <c r="A36" s="46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>
        <f t="shared" si="0"/>
        <v>0</v>
      </c>
      <c r="P36" s="46">
        <f t="shared" si="1"/>
        <v>0</v>
      </c>
      <c r="Q36" s="47" t="e">
        <f t="shared" si="2"/>
        <v>#DIV/0!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O60" s="5"/>
      <c r="P60" s="5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9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9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sheetProtection/>
  <printOptions horizontalCentered="1"/>
  <pageMargins left="0.7480314960629921" right="0.7480314960629921" top="1.1811023622047245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&amp;C&amp;"Arial,Negrita"&amp;16LLIGA CATALANA DE BOWLING 2011-2012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2012-06-21T09:22:06Z</cp:lastPrinted>
  <dcterms:created xsi:type="dcterms:W3CDTF">1999-10-03T14:06:37Z</dcterms:created>
  <dcterms:modified xsi:type="dcterms:W3CDTF">2012-06-21T09:28:36Z</dcterms:modified>
  <cp:category/>
  <cp:version/>
  <cp:contentType/>
  <cp:contentStatus/>
</cp:coreProperties>
</file>